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67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Sheet1!$A$1:$M$34</definedName>
  </definedNames>
  <calcPr calcId="162913"/>
</workbook>
</file>

<file path=xl/calcChain.xml><?xml version="1.0" encoding="utf-8"?>
<calcChain xmlns="http://schemas.openxmlformats.org/spreadsheetml/2006/main">
  <c r="F16" i="1" l="1"/>
  <c r="F15" i="1"/>
  <c r="F13" i="1"/>
  <c r="F19" i="1"/>
  <c r="F12" i="1"/>
  <c r="F14" i="1"/>
  <c r="F11" i="1"/>
  <c r="F20" i="1"/>
  <c r="F21" i="1"/>
  <c r="F9" i="1"/>
  <c r="F18" i="1"/>
  <c r="F17" i="1"/>
  <c r="F10" i="1"/>
  <c r="F8" i="1"/>
  <c r="F7" i="1"/>
  <c r="F6" i="1"/>
  <c r="F23" i="1" l="1"/>
</calcChain>
</file>

<file path=xl/sharedStrings.xml><?xml version="1.0" encoding="utf-8"?>
<sst xmlns="http://schemas.openxmlformats.org/spreadsheetml/2006/main" count="34" uniqueCount="34">
  <si>
    <t>AC Load Description</t>
  </si>
  <si>
    <t>Quantity</t>
  </si>
  <si>
    <t>Power Rating</t>
  </si>
  <si>
    <t>(Watts)</t>
  </si>
  <si>
    <t>(Hr/Day)</t>
  </si>
  <si>
    <t xml:space="preserve">Time on Per Day  </t>
  </si>
  <si>
    <t>Energy Used</t>
  </si>
  <si>
    <t>Refrigerator</t>
  </si>
  <si>
    <t>Hot Water Heater</t>
  </si>
  <si>
    <t>Dryer</t>
  </si>
  <si>
    <t>TV</t>
  </si>
  <si>
    <t>Microwave Oven</t>
  </si>
  <si>
    <t>Computer</t>
  </si>
  <si>
    <t>Printer</t>
  </si>
  <si>
    <t>Miscellaneous Loads</t>
  </si>
  <si>
    <t>Washing Machine</t>
  </si>
  <si>
    <t>(KWh/day)</t>
  </si>
  <si>
    <t>Lights (incandescent)</t>
  </si>
  <si>
    <t>Lights (fluorescent)</t>
  </si>
  <si>
    <t>Occupants</t>
  </si>
  <si>
    <t>House Size (square ft)</t>
  </si>
  <si>
    <t>Stove-Oven</t>
  </si>
  <si>
    <t>Large Burner-2500; Small burner-1200</t>
  </si>
  <si>
    <t>Sum</t>
  </si>
  <si>
    <t>References/Notes</t>
  </si>
  <si>
    <t>http://www.tempco.com/Engineering/wattage_estimation_tables.htm</t>
  </si>
  <si>
    <t xml:space="preserve">Stove-Burners  </t>
  </si>
  <si>
    <t>Oil Furnace/blower</t>
  </si>
  <si>
    <t>Notes:</t>
  </si>
  <si>
    <t>Dishwasher</t>
  </si>
  <si>
    <t>Freezer</t>
  </si>
  <si>
    <t>http://energyusecalculator.com/electricity_waterheater.htm</t>
  </si>
  <si>
    <t>Type in "Wattage Charts"-Look at Images</t>
  </si>
  <si>
    <t>Actual usage for 2015 was 30-40 Kwh/day; highest values were during Jan, Feb, March and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</si>
</sst>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8</xdr:row>
      <xdr:rowOff>123825</xdr:rowOff>
    </xdr:from>
    <xdr:to>
      <xdr:col>13</xdr:col>
      <xdr:colOff>1</xdr:colOff>
      <xdr:row>25</xdr:row>
      <xdr:rowOff>175875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647825"/>
          <a:ext cx="4276726" cy="32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1"/>
  <sheetViews>
    <sheetView tabSelected="1" workbookViewId="0">
      <selection activeCell="P19" sqref="P19"/>
    </sheetView>
  </sheetViews>
  <sheetFormatPr defaultRowHeight="15" x14ac:dyDescent="0.25"/>
  <cols>
    <col min="1" max="1" width="7.42578125" customWidth="1"/>
    <col min="2" max="2" width="19.85546875" customWidth="1"/>
    <col min="4" max="4" width="13.28515625" customWidth="1"/>
    <col min="5" max="5" width="15.28515625" customWidth="1"/>
    <col min="6" max="6" width="15.42578125" customWidth="1"/>
  </cols>
  <sheetData>
    <row r="3" spans="2:9" x14ac:dyDescent="0.25">
      <c r="B3" s="4" t="s">
        <v>0</v>
      </c>
      <c r="C3" s="4" t="s">
        <v>1</v>
      </c>
      <c r="D3" s="4" t="s">
        <v>2</v>
      </c>
      <c r="E3" s="4" t="s">
        <v>5</v>
      </c>
      <c r="F3" s="4" t="s">
        <v>6</v>
      </c>
      <c r="G3" s="5" t="s">
        <v>24</v>
      </c>
      <c r="H3" s="4"/>
      <c r="I3" s="6"/>
    </row>
    <row r="4" spans="2:9" x14ac:dyDescent="0.25">
      <c r="B4" s="4"/>
      <c r="C4" s="4"/>
      <c r="D4" s="4" t="s">
        <v>3</v>
      </c>
      <c r="E4" s="4" t="s">
        <v>4</v>
      </c>
      <c r="F4" s="4" t="s">
        <v>16</v>
      </c>
      <c r="G4" s="4"/>
      <c r="H4" s="4"/>
      <c r="I4" s="6"/>
    </row>
    <row r="5" spans="2:9" x14ac:dyDescent="0.25">
      <c r="B5" s="1"/>
      <c r="C5" s="1"/>
      <c r="D5" s="1"/>
      <c r="E5" s="1"/>
      <c r="F5" s="1"/>
      <c r="G5" s="1"/>
      <c r="H5" s="1"/>
    </row>
    <row r="6" spans="2:9" x14ac:dyDescent="0.25">
      <c r="B6" s="2" t="s">
        <v>8</v>
      </c>
      <c r="C6" s="1">
        <v>1</v>
      </c>
      <c r="D6" s="1">
        <v>4000</v>
      </c>
      <c r="E6" s="1">
        <v>3</v>
      </c>
      <c r="F6" s="1">
        <f t="shared" ref="F6:F21" si="0">(C6*D6*E6)/1000</f>
        <v>12</v>
      </c>
      <c r="G6" t="s">
        <v>25</v>
      </c>
    </row>
    <row r="7" spans="2:9" x14ac:dyDescent="0.25">
      <c r="B7" s="2" t="s">
        <v>9</v>
      </c>
      <c r="C7" s="1">
        <v>1</v>
      </c>
      <c r="D7" s="1">
        <v>5000</v>
      </c>
      <c r="E7" s="1">
        <v>1</v>
      </c>
      <c r="F7" s="1">
        <f t="shared" si="0"/>
        <v>5</v>
      </c>
    </row>
    <row r="8" spans="2:9" x14ac:dyDescent="0.25">
      <c r="B8" s="2" t="s">
        <v>26</v>
      </c>
      <c r="C8" s="1">
        <v>1</v>
      </c>
      <c r="D8" s="1">
        <v>4000</v>
      </c>
      <c r="E8" s="1">
        <v>1</v>
      </c>
      <c r="F8" s="1">
        <f t="shared" si="0"/>
        <v>4</v>
      </c>
      <c r="G8" t="s">
        <v>22</v>
      </c>
    </row>
    <row r="9" spans="2:9" x14ac:dyDescent="0.25">
      <c r="B9" s="2" t="s">
        <v>7</v>
      </c>
      <c r="C9" s="1">
        <v>1</v>
      </c>
      <c r="D9" s="1">
        <v>450</v>
      </c>
      <c r="E9" s="1">
        <v>8</v>
      </c>
      <c r="F9" s="1">
        <f t="shared" si="0"/>
        <v>3.6</v>
      </c>
    </row>
    <row r="10" spans="2:9" x14ac:dyDescent="0.25">
      <c r="B10" s="2" t="s">
        <v>21</v>
      </c>
      <c r="C10" s="1">
        <v>1</v>
      </c>
      <c r="D10" s="1">
        <v>4000</v>
      </c>
      <c r="E10" s="1">
        <v>0.5</v>
      </c>
      <c r="F10" s="1">
        <f t="shared" si="0"/>
        <v>2</v>
      </c>
    </row>
    <row r="11" spans="2:9" x14ac:dyDescent="0.25">
      <c r="B11" s="2" t="s">
        <v>12</v>
      </c>
      <c r="C11" s="1">
        <v>1</v>
      </c>
      <c r="D11" s="1">
        <v>125</v>
      </c>
      <c r="E11" s="1">
        <v>12</v>
      </c>
      <c r="F11" s="1">
        <f t="shared" si="0"/>
        <v>1.5</v>
      </c>
    </row>
    <row r="12" spans="2:9" x14ac:dyDescent="0.25">
      <c r="B12" s="2" t="s">
        <v>17</v>
      </c>
      <c r="C12" s="1">
        <v>10</v>
      </c>
      <c r="D12" s="1">
        <v>60</v>
      </c>
      <c r="E12" s="1">
        <v>2</v>
      </c>
      <c r="F12" s="1">
        <f t="shared" si="0"/>
        <v>1.2</v>
      </c>
    </row>
    <row r="13" spans="2:9" x14ac:dyDescent="0.25">
      <c r="B13" s="2" t="s">
        <v>27</v>
      </c>
      <c r="C13" s="1">
        <v>1</v>
      </c>
      <c r="D13" s="1">
        <v>600</v>
      </c>
      <c r="E13" s="1">
        <v>2</v>
      </c>
      <c r="F13" s="1">
        <f t="shared" si="0"/>
        <v>1.2</v>
      </c>
    </row>
    <row r="14" spans="2:9" x14ac:dyDescent="0.25">
      <c r="B14" s="2" t="s">
        <v>10</v>
      </c>
      <c r="C14" s="1">
        <v>2</v>
      </c>
      <c r="D14" s="1">
        <v>100</v>
      </c>
      <c r="E14" s="1">
        <v>4</v>
      </c>
      <c r="F14" s="1">
        <f t="shared" si="0"/>
        <v>0.8</v>
      </c>
    </row>
    <row r="15" spans="2:9" x14ac:dyDescent="0.25">
      <c r="B15" s="2" t="s">
        <v>29</v>
      </c>
      <c r="C15" s="1">
        <v>1</v>
      </c>
      <c r="D15" s="1">
        <v>500</v>
      </c>
      <c r="E15" s="1">
        <v>1</v>
      </c>
      <c r="F15" s="1">
        <f t="shared" si="0"/>
        <v>0.5</v>
      </c>
    </row>
    <row r="16" spans="2:9" x14ac:dyDescent="0.25">
      <c r="B16" s="2" t="s">
        <v>30</v>
      </c>
      <c r="C16" s="1">
        <v>1</v>
      </c>
      <c r="D16" s="1">
        <v>500</v>
      </c>
      <c r="E16" s="1">
        <v>1</v>
      </c>
      <c r="F16" s="1">
        <f t="shared" si="0"/>
        <v>0.5</v>
      </c>
    </row>
    <row r="17" spans="2:6" x14ac:dyDescent="0.25">
      <c r="B17" s="2" t="s">
        <v>11</v>
      </c>
      <c r="C17" s="1">
        <v>1</v>
      </c>
      <c r="D17" s="1">
        <v>1000</v>
      </c>
      <c r="E17" s="1">
        <v>0.5</v>
      </c>
      <c r="F17" s="1">
        <f t="shared" si="0"/>
        <v>0.5</v>
      </c>
    </row>
    <row r="18" spans="2:6" x14ac:dyDescent="0.25">
      <c r="B18" s="2" t="s">
        <v>15</v>
      </c>
      <c r="C18" s="1">
        <v>1</v>
      </c>
      <c r="D18" s="1">
        <v>500</v>
      </c>
      <c r="E18" s="1">
        <v>1</v>
      </c>
      <c r="F18" s="1">
        <f t="shared" si="0"/>
        <v>0.5</v>
      </c>
    </row>
    <row r="19" spans="2:6" x14ac:dyDescent="0.25">
      <c r="B19" s="2" t="s">
        <v>18</v>
      </c>
      <c r="C19" s="1">
        <v>4</v>
      </c>
      <c r="D19" s="1">
        <v>30</v>
      </c>
      <c r="E19" s="1">
        <v>4</v>
      </c>
      <c r="F19" s="1">
        <f t="shared" si="0"/>
        <v>0.48</v>
      </c>
    </row>
    <row r="20" spans="2:6" x14ac:dyDescent="0.25">
      <c r="B20" s="2" t="s">
        <v>14</v>
      </c>
      <c r="C20" s="1">
        <v>1</v>
      </c>
      <c r="D20" s="1">
        <v>200</v>
      </c>
      <c r="E20" s="1">
        <v>2</v>
      </c>
      <c r="F20" s="1">
        <f t="shared" si="0"/>
        <v>0.4</v>
      </c>
    </row>
    <row r="21" spans="2:6" x14ac:dyDescent="0.25">
      <c r="B21" s="2" t="s">
        <v>13</v>
      </c>
      <c r="C21" s="1">
        <v>1</v>
      </c>
      <c r="D21" s="1">
        <v>400</v>
      </c>
      <c r="E21" s="1">
        <v>0.25</v>
      </c>
      <c r="F21" s="1">
        <f t="shared" si="0"/>
        <v>0.1</v>
      </c>
    </row>
    <row r="22" spans="2:6" x14ac:dyDescent="0.25">
      <c r="B22" s="2"/>
    </row>
    <row r="23" spans="2:6" x14ac:dyDescent="0.25">
      <c r="B23" s="2"/>
      <c r="E23" s="3" t="s">
        <v>23</v>
      </c>
      <c r="F23" s="1">
        <f>SUM(F6:F21)</f>
        <v>34.279999999999994</v>
      </c>
    </row>
    <row r="24" spans="2:6" x14ac:dyDescent="0.25">
      <c r="B24" s="2" t="s">
        <v>20</v>
      </c>
      <c r="C24">
        <v>2000</v>
      </c>
    </row>
    <row r="25" spans="2:6" x14ac:dyDescent="0.25">
      <c r="B25" s="2" t="s">
        <v>19</v>
      </c>
      <c r="C25">
        <v>4</v>
      </c>
    </row>
    <row r="27" spans="2:6" x14ac:dyDescent="0.25">
      <c r="B27" t="s">
        <v>28</v>
      </c>
    </row>
    <row r="28" spans="2:6" x14ac:dyDescent="0.25">
      <c r="B28" s="2" t="s">
        <v>32</v>
      </c>
    </row>
    <row r="29" spans="2:6" x14ac:dyDescent="0.25">
      <c r="B29" t="s">
        <v>31</v>
      </c>
    </row>
    <row r="31" spans="2:6" x14ac:dyDescent="0.25">
      <c r="B31" t="s">
        <v>33</v>
      </c>
    </row>
  </sheetData>
  <sortState ref="B6:F21">
    <sortCondition descending="1" ref="F6:F21"/>
  </sortState>
  <printOptions gridLines="1"/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2021-02-23T00:44:03Z</dcterms:modified>
</cp:coreProperties>
</file>